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<sst xmlns="http://schemas.openxmlformats.org/spreadsheetml/2006/main" count="60" uniqueCount="22">
  <si>
    <t>PERSONAL DOCENTE NOMBRADO POR CATEGORIA Y SEXO, SEGÚN FACULTAD</t>
  </si>
  <si>
    <t>CICLO ACADEMICO 2016-I</t>
  </si>
  <si>
    <t>FACULTAD</t>
  </si>
  <si>
    <t>P. PRINCIPAL</t>
  </si>
  <si>
    <t>P. ASOCIADO</t>
  </si>
  <si>
    <t>P. AUXILIAR</t>
  </si>
  <si>
    <t>TOTAL</t>
  </si>
  <si>
    <t>M</t>
  </si>
  <si>
    <t>F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</si>
  <si>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</si>
  <si>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</si>
  <si>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</si>
  <si>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</si>
  <si>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</si>
  <si>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</si>
  <si>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</si>
  <si>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</si>
  <si>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</si>
  <si>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</si>
  <si>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CICLO ACADEMICO 2016-II</t>
  </si>
  <si>
    <t>PERSONAL DOCENTE NOMBRADO POR SEXO SEGÚN FACULTAD</t>
  </si>
  <si>
    <t>2016 - I  Y  2016 - II</t>
  </si>
</sst>
</file>

<file path=xl/styles.xml><?xml version="1.0" encoding="utf-8"?>
<styleSheet xmlns="http://schemas.openxmlformats.org/spreadsheetml/2006/main">
  <numFmts count="9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/>
    </xf>
    <xf numFmtId="0" fontId="5" fillId="0" borderId="13" xfId="52" applyNumberFormat="1" applyFont="1" applyFill="1" applyBorder="1" applyAlignment="1" applyProtection="1">
      <alignment horizontal="center" vertical="center"/>
      <protection/>
    </xf>
    <xf numFmtId="0" fontId="5" fillId="0" borderId="14" xfId="52" applyNumberFormat="1" applyFont="1" applyFill="1" applyBorder="1" applyAlignment="1" applyProtection="1">
      <alignment horizontal="center" vertical="center"/>
      <protection/>
    </xf>
    <xf numFmtId="0" fontId="5" fillId="0" borderId="15" xfId="52" applyNumberFormat="1" applyFont="1" applyFill="1" applyBorder="1" applyAlignment="1" applyProtection="1">
      <alignment horizontal="center" vertical="center"/>
      <protection/>
    </xf>
    <xf numFmtId="0" fontId="5" fillId="0" borderId="16" xfId="52" applyFont="1" applyFill="1" applyBorder="1" applyAlignment="1">
      <alignment vertical="top"/>
      <protection/>
    </xf>
    <xf numFmtId="0" fontId="5" fillId="0" borderId="17" xfId="52" applyNumberFormat="1" applyFont="1" applyFill="1" applyBorder="1" applyAlignment="1">
      <alignment horizontal="center" vertical="center"/>
      <protection/>
    </xf>
    <xf numFmtId="0" fontId="6" fillId="0" borderId="18" xfId="52" applyNumberFormat="1" applyFont="1" applyFill="1" applyBorder="1" applyAlignment="1" applyProtection="1">
      <alignment horizontal="center" vertical="center"/>
      <protection/>
    </xf>
    <xf numFmtId="0" fontId="6" fillId="0" borderId="19" xfId="52" applyNumberFormat="1" applyFont="1" applyFill="1" applyBorder="1" applyAlignment="1" applyProtection="1">
      <alignment horizontal="center" vertical="center"/>
      <protection/>
    </xf>
    <xf numFmtId="0" fontId="5" fillId="0" borderId="20" xfId="52" applyNumberFormat="1" applyFont="1" applyFill="1" applyBorder="1" applyAlignment="1">
      <alignment horizontal="center" vertical="center"/>
      <protection/>
    </xf>
    <xf numFmtId="0" fontId="6" fillId="0" borderId="21" xfId="52" applyNumberFormat="1" applyFont="1" applyFill="1" applyBorder="1" applyAlignment="1" applyProtection="1">
      <alignment horizontal="center" vertical="center"/>
      <protection/>
    </xf>
    <xf numFmtId="0" fontId="6" fillId="0" borderId="22" xfId="52" applyNumberFormat="1" applyFont="1" applyFill="1" applyBorder="1" applyAlignment="1" applyProtection="1">
      <alignment horizontal="center" vertical="center"/>
      <protection/>
    </xf>
    <xf numFmtId="0" fontId="6" fillId="0" borderId="23" xfId="52" applyNumberFormat="1" applyFont="1" applyFill="1" applyBorder="1" applyAlignment="1" applyProtection="1">
      <alignment horizontal="center" vertical="center"/>
      <protection/>
    </xf>
    <xf numFmtId="0" fontId="6" fillId="0" borderId="0" xfId="52" applyNumberFormat="1" applyFont="1" applyFill="1" applyBorder="1" applyAlignment="1" applyProtection="1">
      <alignment horizontal="center" vertical="top"/>
      <protection/>
    </xf>
    <xf numFmtId="0" fontId="6" fillId="0" borderId="24" xfId="52" applyNumberFormat="1" applyFont="1" applyFill="1" applyBorder="1" applyAlignment="1" applyProtection="1">
      <alignment horizontal="center" vertical="center"/>
      <protection/>
    </xf>
    <xf numFmtId="0" fontId="6" fillId="0" borderId="25" xfId="52" applyNumberFormat="1" applyFont="1" applyFill="1" applyBorder="1" applyAlignment="1" applyProtection="1">
      <alignment horizontal="center" vertical="center"/>
      <protection/>
    </xf>
    <xf numFmtId="0" fontId="6" fillId="0" borderId="26" xfId="52" applyNumberFormat="1" applyFont="1" applyFill="1" applyBorder="1" applyAlignment="1" applyProtection="1">
      <alignment horizontal="center" vertical="center"/>
      <protection/>
    </xf>
    <xf numFmtId="0" fontId="6" fillId="0" borderId="27" xfId="52" applyNumberFormat="1" applyFont="1" applyFill="1" applyBorder="1" applyAlignment="1" applyProtection="1">
      <alignment horizontal="center" vertical="center"/>
      <protection/>
    </xf>
    <xf numFmtId="0" fontId="6" fillId="0" borderId="28" xfId="52" applyNumberFormat="1" applyFont="1" applyFill="1" applyBorder="1" applyAlignment="1" applyProtection="1">
      <alignment horizontal="center" vertical="center"/>
      <protection/>
    </xf>
    <xf numFmtId="0" fontId="6" fillId="0" borderId="29" xfId="52" applyNumberFormat="1" applyFont="1" applyFill="1" applyBorder="1" applyAlignment="1" applyProtection="1">
      <alignment horizontal="center" vertical="center"/>
      <protection/>
    </xf>
    <xf numFmtId="0" fontId="6" fillId="0" borderId="30" xfId="52" applyNumberFormat="1" applyFont="1" applyFill="1" applyBorder="1" applyAlignment="1" applyProtection="1">
      <alignment horizontal="center" vertical="center"/>
      <protection/>
    </xf>
    <xf numFmtId="0" fontId="6" fillId="0" borderId="31" xfId="52" applyNumberFormat="1" applyFont="1" applyFill="1" applyBorder="1" applyAlignment="1" applyProtection="1">
      <alignment vertical="top"/>
      <protection/>
    </xf>
    <xf numFmtId="0" fontId="5" fillId="0" borderId="32" xfId="52" applyNumberFormat="1" applyFont="1" applyFill="1" applyBorder="1" applyAlignment="1" applyProtection="1">
      <alignment horizontal="center" vertical="center"/>
      <protection/>
    </xf>
    <xf numFmtId="0" fontId="5" fillId="0" borderId="33" xfId="5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0" borderId="34" xfId="52" applyNumberFormat="1" applyFont="1" applyFill="1" applyBorder="1" applyAlignment="1" applyProtection="1">
      <alignment horizontal="center" vertical="top"/>
      <protection/>
    </xf>
    <xf numFmtId="164" fontId="5" fillId="0" borderId="34" xfId="52" applyNumberFormat="1" applyFont="1" applyFill="1" applyBorder="1" applyAlignment="1" applyProtection="1">
      <alignment horizontal="center" vertical="top"/>
      <protection/>
    </xf>
    <xf numFmtId="0" fontId="6" fillId="0" borderId="34" xfId="52" applyNumberFormat="1" applyFont="1" applyFill="1" applyBorder="1" applyAlignment="1" applyProtection="1">
      <alignment vertical="top"/>
      <protection/>
    </xf>
    <xf numFmtId="0" fontId="5" fillId="0" borderId="34" xfId="52" applyNumberFormat="1" applyFont="1" applyFill="1" applyBorder="1" applyAlignment="1" applyProtection="1">
      <alignment vertical="top"/>
      <protection/>
    </xf>
    <xf numFmtId="0" fontId="5" fillId="0" borderId="0" xfId="52" applyNumberFormat="1" applyFont="1" applyFill="1" applyBorder="1" applyAlignment="1" applyProtection="1">
      <alignment vertical="top"/>
      <protection/>
    </xf>
    <xf numFmtId="0" fontId="4" fillId="0" borderId="0" xfId="52" applyFont="1" applyFill="1" applyAlignment="1">
      <alignment horizontal="center" vertical="top"/>
      <protection/>
    </xf>
    <xf numFmtId="0" fontId="4" fillId="0" borderId="0" xfId="52" applyFont="1" applyFill="1" applyBorder="1" applyAlignment="1">
      <alignment horizontal="center" vertical="top"/>
      <protection/>
    </xf>
    <xf numFmtId="0" fontId="5" fillId="0" borderId="35" xfId="52" applyFont="1" applyFill="1" applyBorder="1" applyAlignment="1">
      <alignment vertical="top"/>
      <protection/>
    </xf>
    <xf numFmtId="0" fontId="7" fillId="0" borderId="24" xfId="0" applyNumberFormat="1" applyFont="1" applyFill="1" applyBorder="1" applyAlignment="1" applyProtection="1">
      <alignment horizontal="center" vertical="top"/>
      <protection/>
    </xf>
    <xf numFmtId="0" fontId="6" fillId="0" borderId="36" xfId="52" applyNumberFormat="1" applyFont="1" applyFill="1" applyBorder="1" applyAlignment="1" applyProtection="1">
      <alignment vertical="top"/>
      <protection/>
    </xf>
    <xf numFmtId="0" fontId="5" fillId="0" borderId="36" xfId="52" applyNumberFormat="1" applyFont="1" applyFill="1" applyBorder="1" applyAlignment="1" applyProtection="1">
      <alignment horizontal="center" vertical="center"/>
      <protection/>
    </xf>
    <xf numFmtId="0" fontId="6" fillId="0" borderId="34" xfId="52" applyNumberFormat="1" applyFont="1" applyFill="1" applyBorder="1" applyAlignment="1" applyProtection="1">
      <alignment horizontal="center" vertical="center"/>
      <protection/>
    </xf>
    <xf numFmtId="0" fontId="5" fillId="0" borderId="34" xfId="52" applyNumberFormat="1" applyFont="1" applyFill="1" applyBorder="1" applyAlignment="1" applyProtection="1">
      <alignment horizontal="center" vertical="center"/>
      <protection/>
    </xf>
    <xf numFmtId="0" fontId="6" fillId="0" borderId="34" xfId="52" applyNumberFormat="1" applyFont="1" applyFill="1" applyBorder="1" applyAlignment="1" applyProtection="1">
      <alignment vertical="center"/>
      <protection/>
    </xf>
    <xf numFmtId="0" fontId="5" fillId="0" borderId="37" xfId="52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2" fillId="0" borderId="3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52" applyFont="1" applyFill="1" applyBorder="1" applyAlignment="1">
      <alignment horizontal="center" vertical="top"/>
      <protection/>
    </xf>
    <xf numFmtId="0" fontId="5" fillId="0" borderId="36" xfId="52" applyNumberFormat="1" applyFont="1" applyFill="1" applyBorder="1" applyAlignment="1" applyProtection="1">
      <alignment horizontal="center" vertical="center"/>
      <protection/>
    </xf>
    <xf numFmtId="0" fontId="5" fillId="0" borderId="32" xfId="52" applyNumberFormat="1" applyFont="1" applyFill="1" applyBorder="1" applyAlignment="1" applyProtection="1">
      <alignment horizontal="center" vertical="center"/>
      <protection/>
    </xf>
    <xf numFmtId="0" fontId="5" fillId="0" borderId="33" xfId="52" applyNumberFormat="1" applyFont="1" applyFill="1" applyBorder="1" applyAlignment="1" applyProtection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/>
    </xf>
    <xf numFmtId="0" fontId="5" fillId="0" borderId="15" xfId="52" applyNumberFormat="1" applyFont="1" applyFill="1" applyBorder="1" applyAlignment="1" applyProtection="1">
      <alignment horizontal="center" vertical="center"/>
      <protection/>
    </xf>
    <xf numFmtId="0" fontId="5" fillId="0" borderId="39" xfId="52" applyNumberFormat="1" applyFont="1" applyFill="1" applyBorder="1" applyAlignment="1" applyProtection="1">
      <alignment horizontal="center" vertical="center"/>
      <protection/>
    </xf>
    <xf numFmtId="0" fontId="5" fillId="0" borderId="40" xfId="52" applyNumberFormat="1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5" fillId="0" borderId="31" xfId="5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52" applyFont="1" applyFill="1" applyBorder="1" applyAlignment="1">
      <alignment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135"/>
          <c:w val="0.871"/>
          <c:h val="0.91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'[1]DOC.CAT.SEXO 16'!$P$7:$P$8</c:f>
              <c:strCache>
                <c:ptCount val="1"/>
                <c:pt idx="0">
                  <c:v>2016-I 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16'!$O$9:$O$16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16'!$P$9:$P$16</c:f>
              <c:numCache>
                <c:ptCount val="8"/>
                <c:pt idx="0">
                  <c:v>49</c:v>
                </c:pt>
                <c:pt idx="1">
                  <c:v>54</c:v>
                </c:pt>
                <c:pt idx="2">
                  <c:v>28</c:v>
                </c:pt>
                <c:pt idx="3">
                  <c:v>56</c:v>
                </c:pt>
                <c:pt idx="4">
                  <c:v>12</c:v>
                </c:pt>
                <c:pt idx="5">
                  <c:v>40</c:v>
                </c:pt>
                <c:pt idx="6">
                  <c:v>21</c:v>
                </c:pt>
                <c:pt idx="7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'[1]DOC.CAT.SEXO 16'!$Q$7:$Q$8</c:f>
              <c:strCache>
                <c:ptCount val="1"/>
                <c:pt idx="0">
                  <c:v>2016-I F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16'!$O$9:$O$16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16'!$Q$9:$Q$16</c:f>
              <c:numCache>
                <c:ptCount val="8"/>
                <c:pt idx="0">
                  <c:v>15</c:v>
                </c:pt>
                <c:pt idx="1">
                  <c:v>32</c:v>
                </c:pt>
                <c:pt idx="2">
                  <c:v>7</c:v>
                </c:pt>
                <c:pt idx="3">
                  <c:v>17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'[1]DOC.CAT.SEXO 16'!$R$7:$R$8</c:f>
              <c:strCache>
                <c:ptCount val="1"/>
                <c:pt idx="0">
                  <c:v>2016-II 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16'!$O$9:$O$16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16'!$R$9:$R$16</c:f>
              <c:numCache>
                <c:ptCount val="8"/>
                <c:pt idx="0">
                  <c:v>48</c:v>
                </c:pt>
                <c:pt idx="1">
                  <c:v>53</c:v>
                </c:pt>
                <c:pt idx="2">
                  <c:v>28</c:v>
                </c:pt>
                <c:pt idx="3">
                  <c:v>56</c:v>
                </c:pt>
                <c:pt idx="4">
                  <c:v>12</c:v>
                </c:pt>
                <c:pt idx="5">
                  <c:v>40</c:v>
                </c:pt>
                <c:pt idx="6">
                  <c:v>21</c:v>
                </c:pt>
                <c:pt idx="7">
                  <c:v>30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'[1]DOC.CAT.SEXO 16'!$S$7:$S$8</c:f>
              <c:strCache>
                <c:ptCount val="1"/>
                <c:pt idx="0">
                  <c:v>2016-II F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'[1]DOC.CAT.SEXO 16'!$O$9:$O$16</c:f>
              <c:strCache>
                <c:ptCount val="8"/>
                <c:pt idx="0">
                  <c:v>AGRONOMIA</c:v>
                </c:pt>
                <c:pt idx="1">
                  <c:v>CIENCIAS</c:v>
                </c:pt>
                <c:pt idx="2">
                  <c:v>CIENCIAS FORESTALES</c:v>
                </c:pt>
                <c:pt idx="3">
                  <c:v>ECONOMIA Y PLANIFICACION</c:v>
                </c:pt>
                <c:pt idx="4">
                  <c:v>INDUSTRIAS ALIMENTARIAS</c:v>
                </c:pt>
                <c:pt idx="5">
                  <c:v>INGENIERIA AGRICOLA</c:v>
                </c:pt>
                <c:pt idx="6">
                  <c:v>PESQUERIA</c:v>
                </c:pt>
                <c:pt idx="7">
                  <c:v>ZOOTECNIA</c:v>
                </c:pt>
              </c:strCache>
            </c:strRef>
          </c:cat>
          <c:val>
            <c:numRef>
              <c:f>'[1]DOC.CAT.SEXO 16'!$S$9:$S$16</c:f>
              <c:numCache>
                <c:ptCount val="8"/>
                <c:pt idx="0">
                  <c:v>15</c:v>
                </c:pt>
                <c:pt idx="1">
                  <c:v>32</c:v>
                </c:pt>
                <c:pt idx="2">
                  <c:v>7</c:v>
                </c:pt>
                <c:pt idx="3">
                  <c:v>17</c:v>
                </c:pt>
                <c:pt idx="4">
                  <c:v>15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hape val="box"/>
        </c:ser>
        <c:shape val="box"/>
        <c:axId val="18382839"/>
        <c:axId val="31227824"/>
      </c:bar3DChart>
      <c:catAx>
        <c:axId val="18382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FACULTAD</a:t>
                </a:r>
              </a:p>
            </c:rich>
          </c:tx>
          <c:layout>
            <c:manualLayout>
              <c:xMode val="factor"/>
              <c:yMode val="factor"/>
              <c:x val="0.03325"/>
              <c:y val="0.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27824"/>
        <c:crosses val="autoZero"/>
        <c:auto val="1"/>
        <c:lblOffset val="100"/>
        <c:tickLblSkip val="1"/>
        <c:noMultiLvlLbl val="0"/>
      </c:catAx>
      <c:valAx>
        <c:axId val="3122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DOCENTES</a:t>
                </a:r>
              </a:p>
            </c:rich>
          </c:tx>
          <c:layout>
            <c:manualLayout>
              <c:xMode val="factor"/>
              <c:yMode val="factor"/>
              <c:x val="-0.039"/>
              <c:y val="0.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82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25"/>
          <c:y val="0.771"/>
          <c:w val="0.1055"/>
          <c:h val="0.19875"/>
        </c:manualLayout>
      </c:layout>
      <c:overlay val="0"/>
      <c:spPr>
        <a:noFill/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solidFill>
          <a:srgbClr val="F8CBAD"/>
        </a:solidFill>
        <a:ln w="3175">
          <a:noFill/>
        </a:ln>
      </c:spPr>
      <c:thickness val="0"/>
    </c:floor>
    <c:sideWall>
      <c:spPr>
        <a:solidFill>
          <a:srgbClr val="F8CBAD"/>
        </a:solidFill>
        <a:ln w="3175">
          <a:noFill/>
        </a:ln>
      </c:spPr>
      <c:thickness val="0"/>
    </c:sideWall>
    <c:backWall>
      <c:spPr>
        <a:solidFill>
          <a:srgbClr val="F8CBAD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37</xdr:row>
      <xdr:rowOff>9525</xdr:rowOff>
    </xdr:from>
    <xdr:to>
      <xdr:col>11</xdr:col>
      <xdr:colOff>285750</xdr:colOff>
      <xdr:row>55</xdr:row>
      <xdr:rowOff>9525</xdr:rowOff>
    </xdr:to>
    <xdr:graphicFrame>
      <xdr:nvGraphicFramePr>
        <xdr:cNvPr id="1" name="Gráfico 1"/>
        <xdr:cNvGraphicFramePr/>
      </xdr:nvGraphicFramePr>
      <xdr:xfrm>
        <a:off x="257175" y="7667625"/>
        <a:ext cx="6677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Web%202016\Capitulo%20V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.CAT.DED.FAC 16"/>
      <sheetName val="DOC.CAT.SEXO 16"/>
      <sheetName val="DOC,CAT.POSTG 16"/>
      <sheetName val="DOC.CONTR.DEDIC,CAT 16"/>
      <sheetName val="DOC.CONTR.CAT.SEXO 16"/>
      <sheetName val="DOC.CONTR.CLASE.POST 16"/>
      <sheetName val="DOC. PENSIONISTA  2016-I-II"/>
      <sheetName val="ADM. PENSIONISTA 2016 I-II"/>
      <sheetName val="ADM. COND. SEXO 16"/>
      <sheetName val="ADMCONDSEX16"/>
      <sheetName val="ADM. GRAD INSTR. 16"/>
    </sheetNames>
    <sheetDataSet>
      <sheetData sheetId="1">
        <row r="7">
          <cell r="P7" t="str">
            <v>2016-I</v>
          </cell>
          <cell r="R7" t="str">
            <v>2016-II</v>
          </cell>
        </row>
        <row r="8">
          <cell r="P8" t="str">
            <v>M</v>
          </cell>
          <cell r="Q8" t="str">
            <v>F</v>
          </cell>
          <cell r="R8" t="str">
            <v>M</v>
          </cell>
          <cell r="S8" t="str">
            <v>F</v>
          </cell>
        </row>
        <row r="9">
          <cell r="O9" t="str">
            <v>AGRONOMIA</v>
          </cell>
          <cell r="P9">
            <v>49</v>
          </cell>
          <cell r="Q9">
            <v>15</v>
          </cell>
          <cell r="R9">
            <v>48</v>
          </cell>
          <cell r="S9">
            <v>15</v>
          </cell>
        </row>
        <row r="10">
          <cell r="O10" t="str">
            <v>CIENCIAS</v>
          </cell>
          <cell r="P10">
            <v>54</v>
          </cell>
          <cell r="Q10">
            <v>32</v>
          </cell>
          <cell r="R10">
            <v>53</v>
          </cell>
          <cell r="S10">
            <v>32</v>
          </cell>
        </row>
        <row r="11">
          <cell r="O11" t="str">
            <v>CIENCIAS FORESTALES</v>
          </cell>
          <cell r="P11">
            <v>28</v>
          </cell>
          <cell r="Q11">
            <v>7</v>
          </cell>
          <cell r="R11">
            <v>28</v>
          </cell>
          <cell r="S11">
            <v>7</v>
          </cell>
        </row>
        <row r="12">
          <cell r="O12" t="str">
            <v>ECONOMIA Y PLANIFICACION</v>
          </cell>
          <cell r="P12">
            <v>56</v>
          </cell>
          <cell r="Q12">
            <v>17</v>
          </cell>
          <cell r="R12">
            <v>56</v>
          </cell>
          <cell r="S12">
            <v>17</v>
          </cell>
        </row>
        <row r="13">
          <cell r="O13" t="str">
            <v>INDUSTRIAS ALIMENTARIAS</v>
          </cell>
          <cell r="P13">
            <v>12</v>
          </cell>
          <cell r="Q13">
            <v>15</v>
          </cell>
          <cell r="R13">
            <v>12</v>
          </cell>
          <cell r="S13">
            <v>15</v>
          </cell>
        </row>
        <row r="14">
          <cell r="O14" t="str">
            <v>INGENIERIA AGRICOLA</v>
          </cell>
          <cell r="P14">
            <v>40</v>
          </cell>
          <cell r="Q14">
            <v>5</v>
          </cell>
          <cell r="R14">
            <v>40</v>
          </cell>
          <cell r="S14">
            <v>4</v>
          </cell>
        </row>
        <row r="15">
          <cell r="O15" t="str">
            <v>PESQUERIA</v>
          </cell>
          <cell r="P15">
            <v>21</v>
          </cell>
          <cell r="Q15">
            <v>8</v>
          </cell>
          <cell r="R15">
            <v>21</v>
          </cell>
          <cell r="S15">
            <v>8</v>
          </cell>
        </row>
        <row r="16">
          <cell r="O16" t="str">
            <v>ZOOTECNIA</v>
          </cell>
          <cell r="P16">
            <v>30</v>
          </cell>
          <cell r="Q16">
            <v>10</v>
          </cell>
          <cell r="R16">
            <v>30</v>
          </cell>
          <cell r="S16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.CAT.SEXO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zoomScalePageLayoutView="0" workbookViewId="0" topLeftCell="A1">
      <selection activeCell="O76" sqref="O76"/>
    </sheetView>
  </sheetViews>
  <sheetFormatPr defaultColWidth="11.421875" defaultRowHeight="15"/>
  <cols>
    <col min="1" max="1" width="26.8515625" style="2" customWidth="1"/>
    <col min="2" max="12" width="7.28125" style="2" customWidth="1"/>
    <col min="13" max="13" width="8.28125" style="2" customWidth="1"/>
    <col min="14" max="14" width="11.421875" style="2" customWidth="1"/>
    <col min="15" max="15" width="25.140625" style="2" customWidth="1"/>
    <col min="16" max="19" width="7.140625" style="2" customWidth="1"/>
    <col min="20" max="16384" width="11.421875" style="2" customWidth="1"/>
  </cols>
  <sheetData>
    <row r="1" spans="1:12" ht="13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3"/>
    </row>
    <row r="3" spans="1:13" ht="15.7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4"/>
    </row>
    <row r="4" spans="1:1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7.25" customHeight="1" thickBot="1">
      <c r="A5" s="61" t="s">
        <v>2</v>
      </c>
      <c r="B5" s="52" t="s">
        <v>3</v>
      </c>
      <c r="C5" s="52"/>
      <c r="D5" s="52"/>
      <c r="E5" s="51" t="s">
        <v>4</v>
      </c>
      <c r="F5" s="52"/>
      <c r="G5" s="53"/>
      <c r="H5" s="54" t="s">
        <v>5</v>
      </c>
      <c r="I5" s="55"/>
      <c r="J5" s="56"/>
      <c r="K5" s="57" t="s">
        <v>6</v>
      </c>
      <c r="L5" s="58"/>
      <c r="M5" s="6"/>
    </row>
    <row r="6" spans="1:13" ht="17.25" customHeight="1" thickBot="1">
      <c r="A6" s="61"/>
      <c r="B6" s="7" t="s">
        <v>6</v>
      </c>
      <c r="C6" s="8" t="s">
        <v>7</v>
      </c>
      <c r="D6" s="9" t="s">
        <v>8</v>
      </c>
      <c r="E6" s="10" t="s">
        <v>6</v>
      </c>
      <c r="F6" s="8" t="s">
        <v>7</v>
      </c>
      <c r="G6" s="11" t="s">
        <v>8</v>
      </c>
      <c r="H6" s="7" t="s">
        <v>6</v>
      </c>
      <c r="I6" s="8" t="s">
        <v>7</v>
      </c>
      <c r="J6" s="11" t="s">
        <v>8</v>
      </c>
      <c r="K6" s="10" t="s">
        <v>7</v>
      </c>
      <c r="L6" s="11" t="s">
        <v>8</v>
      </c>
      <c r="M6" s="6"/>
    </row>
    <row r="7" spans="1:19" ht="17.25" customHeight="1">
      <c r="A7" s="12" t="s">
        <v>9</v>
      </c>
      <c r="B7" s="13">
        <f>C7+D7</f>
        <v>48</v>
      </c>
      <c r="C7" s="14">
        <v>40</v>
      </c>
      <c r="D7" s="15">
        <v>8</v>
      </c>
      <c r="E7" s="16">
        <f>F7+G7</f>
        <v>11</v>
      </c>
      <c r="F7" s="14">
        <v>7</v>
      </c>
      <c r="G7" s="17">
        <v>4</v>
      </c>
      <c r="H7" s="13">
        <f>I7+J7</f>
        <v>5</v>
      </c>
      <c r="I7" s="14">
        <v>2</v>
      </c>
      <c r="J7" s="17">
        <v>3</v>
      </c>
      <c r="K7" s="18">
        <f>C7+F7+I7</f>
        <v>49</v>
      </c>
      <c r="L7" s="19">
        <f>D7+G7+J7</f>
        <v>15</v>
      </c>
      <c r="M7" s="20"/>
      <c r="O7" s="5"/>
      <c r="P7" s="62"/>
      <c r="Q7" s="62"/>
      <c r="R7" s="62"/>
      <c r="S7" s="62"/>
    </row>
    <row r="8" spans="1:19" ht="17.25" customHeight="1">
      <c r="A8" s="12" t="s">
        <v>10</v>
      </c>
      <c r="B8" s="13">
        <f aca="true" t="shared" si="0" ref="B8:B14">C8+D8</f>
        <v>51</v>
      </c>
      <c r="C8" s="21">
        <v>32</v>
      </c>
      <c r="D8" s="22">
        <v>19</v>
      </c>
      <c r="E8" s="16">
        <f aca="true" t="shared" si="1" ref="E8:E14">F8+G8</f>
        <v>24</v>
      </c>
      <c r="F8" s="21">
        <v>16</v>
      </c>
      <c r="G8" s="23">
        <v>8</v>
      </c>
      <c r="H8" s="13">
        <f aca="true" t="shared" si="2" ref="H8:H14">I8+J8</f>
        <v>11</v>
      </c>
      <c r="I8" s="21">
        <v>6</v>
      </c>
      <c r="J8" s="23">
        <v>5</v>
      </c>
      <c r="K8" s="24">
        <f aca="true" t="shared" si="3" ref="K8:L14">C8+F8+I8</f>
        <v>54</v>
      </c>
      <c r="L8" s="23">
        <f t="shared" si="3"/>
        <v>32</v>
      </c>
      <c r="M8" s="20"/>
      <c r="O8" s="5"/>
      <c r="P8" s="63"/>
      <c r="Q8" s="63"/>
      <c r="R8" s="63"/>
      <c r="S8" s="63"/>
    </row>
    <row r="9" spans="1:19" ht="17.25" customHeight="1">
      <c r="A9" s="12" t="s">
        <v>11</v>
      </c>
      <c r="B9" s="13">
        <f t="shared" si="0"/>
        <v>21</v>
      </c>
      <c r="C9" s="21">
        <v>18</v>
      </c>
      <c r="D9" s="22">
        <v>3</v>
      </c>
      <c r="E9" s="16">
        <f t="shared" si="1"/>
        <v>9</v>
      </c>
      <c r="F9" s="21">
        <v>7</v>
      </c>
      <c r="G9" s="23">
        <v>2</v>
      </c>
      <c r="H9" s="13">
        <f t="shared" si="2"/>
        <v>5</v>
      </c>
      <c r="I9" s="21">
        <v>3</v>
      </c>
      <c r="J9" s="23">
        <v>2</v>
      </c>
      <c r="K9" s="24">
        <f t="shared" si="3"/>
        <v>28</v>
      </c>
      <c r="L9" s="23">
        <f t="shared" si="3"/>
        <v>7</v>
      </c>
      <c r="M9" s="20"/>
      <c r="O9" s="64"/>
      <c r="P9" s="63"/>
      <c r="Q9" s="63"/>
      <c r="R9" s="63"/>
      <c r="S9" s="63"/>
    </row>
    <row r="10" spans="1:19" ht="17.25" customHeight="1">
      <c r="A10" s="12" t="s">
        <v>12</v>
      </c>
      <c r="B10" s="13">
        <f t="shared" si="0"/>
        <v>47</v>
      </c>
      <c r="C10" s="21">
        <v>35</v>
      </c>
      <c r="D10" s="22">
        <v>12</v>
      </c>
      <c r="E10" s="16">
        <f t="shared" si="1"/>
        <v>15</v>
      </c>
      <c r="F10" s="21">
        <v>12</v>
      </c>
      <c r="G10" s="23">
        <v>3</v>
      </c>
      <c r="H10" s="13">
        <f t="shared" si="2"/>
        <v>11</v>
      </c>
      <c r="I10" s="21">
        <v>9</v>
      </c>
      <c r="J10" s="23">
        <v>2</v>
      </c>
      <c r="K10" s="24">
        <f t="shared" si="3"/>
        <v>56</v>
      </c>
      <c r="L10" s="23">
        <f t="shared" si="3"/>
        <v>17</v>
      </c>
      <c r="M10" s="20"/>
      <c r="O10" s="64"/>
      <c r="P10" s="63"/>
      <c r="Q10" s="63"/>
      <c r="R10" s="63"/>
      <c r="S10" s="63"/>
    </row>
    <row r="11" spans="1:19" ht="17.25" customHeight="1">
      <c r="A11" s="12" t="s">
        <v>13</v>
      </c>
      <c r="B11" s="13">
        <f t="shared" si="0"/>
        <v>21</v>
      </c>
      <c r="C11" s="21">
        <v>9</v>
      </c>
      <c r="D11" s="22">
        <v>12</v>
      </c>
      <c r="E11" s="16">
        <f t="shared" si="1"/>
        <v>3</v>
      </c>
      <c r="F11" s="21">
        <v>3</v>
      </c>
      <c r="G11" s="23">
        <v>0</v>
      </c>
      <c r="H11" s="13">
        <f t="shared" si="2"/>
        <v>3</v>
      </c>
      <c r="I11" s="21">
        <v>0</v>
      </c>
      <c r="J11" s="23">
        <v>3</v>
      </c>
      <c r="K11" s="24">
        <f t="shared" si="3"/>
        <v>12</v>
      </c>
      <c r="L11" s="23">
        <f t="shared" si="3"/>
        <v>15</v>
      </c>
      <c r="M11" s="20"/>
      <c r="O11" s="64"/>
      <c r="P11" s="63"/>
      <c r="Q11" s="63"/>
      <c r="R11" s="63"/>
      <c r="S11" s="63"/>
    </row>
    <row r="12" spans="1:19" ht="17.25" customHeight="1">
      <c r="A12" s="12" t="s">
        <v>14</v>
      </c>
      <c r="B12" s="13">
        <f t="shared" si="0"/>
        <v>23</v>
      </c>
      <c r="C12" s="21">
        <v>20</v>
      </c>
      <c r="D12" s="22">
        <v>3</v>
      </c>
      <c r="E12" s="16">
        <f t="shared" si="1"/>
        <v>17</v>
      </c>
      <c r="F12" s="21">
        <v>15</v>
      </c>
      <c r="G12" s="23">
        <v>2</v>
      </c>
      <c r="H12" s="13">
        <f t="shared" si="2"/>
        <v>5</v>
      </c>
      <c r="I12" s="21">
        <v>5</v>
      </c>
      <c r="J12" s="23">
        <v>0</v>
      </c>
      <c r="K12" s="24">
        <f t="shared" si="3"/>
        <v>40</v>
      </c>
      <c r="L12" s="23">
        <f t="shared" si="3"/>
        <v>5</v>
      </c>
      <c r="M12" s="20"/>
      <c r="O12" s="64"/>
      <c r="P12" s="63"/>
      <c r="Q12" s="63"/>
      <c r="R12" s="63"/>
      <c r="S12" s="63"/>
    </row>
    <row r="13" spans="1:19" ht="17.25" customHeight="1">
      <c r="A13" s="12" t="s">
        <v>15</v>
      </c>
      <c r="B13" s="13">
        <f t="shared" si="0"/>
        <v>15</v>
      </c>
      <c r="C13" s="21">
        <v>10</v>
      </c>
      <c r="D13" s="22">
        <v>5</v>
      </c>
      <c r="E13" s="16">
        <f t="shared" si="1"/>
        <v>10</v>
      </c>
      <c r="F13" s="21">
        <v>8</v>
      </c>
      <c r="G13" s="23">
        <v>2</v>
      </c>
      <c r="H13" s="13">
        <f t="shared" si="2"/>
        <v>4</v>
      </c>
      <c r="I13" s="21">
        <v>3</v>
      </c>
      <c r="J13" s="23">
        <v>1</v>
      </c>
      <c r="K13" s="24">
        <f t="shared" si="3"/>
        <v>21</v>
      </c>
      <c r="L13" s="23">
        <f t="shared" si="3"/>
        <v>8</v>
      </c>
      <c r="M13" s="20"/>
      <c r="O13" s="64"/>
      <c r="P13" s="63"/>
      <c r="Q13" s="63"/>
      <c r="R13" s="63"/>
      <c r="S13" s="63"/>
    </row>
    <row r="14" spans="1:19" ht="17.25" customHeight="1" thickBot="1">
      <c r="A14" s="12" t="s">
        <v>16</v>
      </c>
      <c r="B14" s="13">
        <f t="shared" si="0"/>
        <v>27</v>
      </c>
      <c r="C14" s="25">
        <v>22</v>
      </c>
      <c r="D14" s="26">
        <v>5</v>
      </c>
      <c r="E14" s="16">
        <f t="shared" si="1"/>
        <v>12</v>
      </c>
      <c r="F14" s="25">
        <v>7</v>
      </c>
      <c r="G14" s="27">
        <v>5</v>
      </c>
      <c r="H14" s="13">
        <f t="shared" si="2"/>
        <v>1</v>
      </c>
      <c r="I14" s="25">
        <v>1</v>
      </c>
      <c r="J14" s="27">
        <v>0</v>
      </c>
      <c r="K14" s="18">
        <f t="shared" si="3"/>
        <v>30</v>
      </c>
      <c r="L14" s="19">
        <f t="shared" si="3"/>
        <v>10</v>
      </c>
      <c r="M14" s="20"/>
      <c r="O14" s="64"/>
      <c r="P14" s="63"/>
      <c r="Q14" s="63"/>
      <c r="R14" s="63"/>
      <c r="S14" s="63"/>
    </row>
    <row r="15" spans="1:19" ht="17.25" customHeight="1" thickBot="1">
      <c r="A15" s="28" t="s">
        <v>17</v>
      </c>
      <c r="B15" s="10">
        <f>SUM(B7:B14)</f>
        <v>253</v>
      </c>
      <c r="C15" s="7">
        <f aca="true" t="shared" si="4" ref="C15:J15">SUM(C7:C14)</f>
        <v>186</v>
      </c>
      <c r="D15" s="29">
        <f t="shared" si="4"/>
        <v>67</v>
      </c>
      <c r="E15" s="10">
        <f t="shared" si="4"/>
        <v>101</v>
      </c>
      <c r="F15" s="7">
        <f t="shared" si="4"/>
        <v>75</v>
      </c>
      <c r="G15" s="30">
        <f t="shared" si="4"/>
        <v>26</v>
      </c>
      <c r="H15" s="7">
        <f t="shared" si="4"/>
        <v>45</v>
      </c>
      <c r="I15" s="7">
        <f t="shared" si="4"/>
        <v>29</v>
      </c>
      <c r="J15" s="30">
        <f t="shared" si="4"/>
        <v>16</v>
      </c>
      <c r="K15" s="10">
        <f>SUM(K7:K14)</f>
        <v>290</v>
      </c>
      <c r="L15" s="11">
        <f>SUM(L7:L14)</f>
        <v>109</v>
      </c>
      <c r="M15" s="6"/>
      <c r="O15" s="64"/>
      <c r="P15" s="63"/>
      <c r="Q15" s="63"/>
      <c r="R15" s="63"/>
      <c r="S15" s="63"/>
    </row>
    <row r="16" spans="1:19" ht="17.25" customHeight="1" thickBot="1">
      <c r="A16" s="31" t="s">
        <v>18</v>
      </c>
      <c r="B16" s="32"/>
      <c r="C16" s="32"/>
      <c r="D16" s="32"/>
      <c r="E16" s="33"/>
      <c r="F16" s="34"/>
      <c r="G16" s="34"/>
      <c r="H16" s="34"/>
      <c r="I16" s="34"/>
      <c r="J16" s="35"/>
      <c r="K16" s="10" t="s">
        <v>6</v>
      </c>
      <c r="L16" s="11">
        <f>K15+L15</f>
        <v>399</v>
      </c>
      <c r="M16" s="36"/>
      <c r="O16" s="64"/>
      <c r="P16" s="63"/>
      <c r="Q16" s="63"/>
      <c r="R16" s="63"/>
      <c r="S16" s="63"/>
    </row>
    <row r="17" spans="1:19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O17" s="5"/>
      <c r="P17" s="5"/>
      <c r="Q17" s="5"/>
      <c r="R17" s="5"/>
      <c r="S17" s="5"/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3" ht="15.75">
      <c r="A19" s="50" t="s">
        <v>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37"/>
    </row>
    <row r="20" spans="1:13" ht="15.75">
      <c r="A20" s="50" t="s">
        <v>19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37"/>
    </row>
    <row r="21" spans="1:13" ht="16.5" thickBo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7"/>
    </row>
    <row r="22" spans="1:13" ht="17.25" customHeight="1" thickBot="1">
      <c r="A22" s="51" t="s">
        <v>2</v>
      </c>
      <c r="B22" s="51" t="s">
        <v>3</v>
      </c>
      <c r="C22" s="52"/>
      <c r="D22" s="53"/>
      <c r="E22" s="51" t="s">
        <v>4</v>
      </c>
      <c r="F22" s="52"/>
      <c r="G22" s="53"/>
      <c r="H22" s="54" t="s">
        <v>5</v>
      </c>
      <c r="I22" s="55"/>
      <c r="J22" s="56"/>
      <c r="K22" s="57" t="s">
        <v>6</v>
      </c>
      <c r="L22" s="58"/>
      <c r="M22" s="6"/>
    </row>
    <row r="23" spans="1:13" ht="17.25" customHeight="1" thickBot="1">
      <c r="A23" s="51"/>
      <c r="B23" s="10" t="s">
        <v>6</v>
      </c>
      <c r="C23" s="8" t="s">
        <v>7</v>
      </c>
      <c r="D23" s="11" t="s">
        <v>8</v>
      </c>
      <c r="E23" s="10" t="s">
        <v>6</v>
      </c>
      <c r="F23" s="8" t="s">
        <v>7</v>
      </c>
      <c r="G23" s="11" t="s">
        <v>8</v>
      </c>
      <c r="H23" s="7" t="s">
        <v>6</v>
      </c>
      <c r="I23" s="8" t="s">
        <v>7</v>
      </c>
      <c r="J23" s="11" t="s">
        <v>8</v>
      </c>
      <c r="K23" s="10" t="s">
        <v>7</v>
      </c>
      <c r="L23" s="11" t="s">
        <v>8</v>
      </c>
      <c r="M23" s="6"/>
    </row>
    <row r="24" spans="1:13" ht="17.25" customHeight="1">
      <c r="A24" s="39" t="s">
        <v>9</v>
      </c>
      <c r="B24" s="16">
        <f>C24+D24</f>
        <v>48</v>
      </c>
      <c r="C24" s="14">
        <v>40</v>
      </c>
      <c r="D24" s="40">
        <v>8</v>
      </c>
      <c r="E24" s="16">
        <f>F24+G24</f>
        <v>10</v>
      </c>
      <c r="F24" s="14">
        <v>6</v>
      </c>
      <c r="G24" s="17">
        <v>4</v>
      </c>
      <c r="H24" s="13">
        <f>I24+J24</f>
        <v>5</v>
      </c>
      <c r="I24" s="14">
        <v>2</v>
      </c>
      <c r="J24" s="17">
        <v>3</v>
      </c>
      <c r="K24" s="18">
        <f>C24+F24+I24</f>
        <v>48</v>
      </c>
      <c r="L24" s="19">
        <f>D24+G24+J24</f>
        <v>15</v>
      </c>
      <c r="M24" s="20"/>
    </row>
    <row r="25" spans="1:13" ht="17.25" customHeight="1">
      <c r="A25" s="39" t="s">
        <v>10</v>
      </c>
      <c r="B25" s="16">
        <f aca="true" t="shared" si="5" ref="B25:B31">C25+D25</f>
        <v>50</v>
      </c>
      <c r="C25" s="21">
        <v>31</v>
      </c>
      <c r="D25" s="40">
        <v>19</v>
      </c>
      <c r="E25" s="16">
        <f aca="true" t="shared" si="6" ref="E25:E31">F25+G25</f>
        <v>24</v>
      </c>
      <c r="F25" s="21">
        <v>16</v>
      </c>
      <c r="G25" s="23">
        <v>8</v>
      </c>
      <c r="H25" s="13">
        <f aca="true" t="shared" si="7" ref="H25:H31">I25+J25</f>
        <v>11</v>
      </c>
      <c r="I25" s="21">
        <v>6</v>
      </c>
      <c r="J25" s="23">
        <v>5</v>
      </c>
      <c r="K25" s="24">
        <f aca="true" t="shared" si="8" ref="K25:L31">C25+F25+I25</f>
        <v>53</v>
      </c>
      <c r="L25" s="23">
        <f t="shared" si="8"/>
        <v>32</v>
      </c>
      <c r="M25" s="20"/>
    </row>
    <row r="26" spans="1:13" ht="17.25" customHeight="1">
      <c r="A26" s="39" t="s">
        <v>11</v>
      </c>
      <c r="B26" s="16">
        <f t="shared" si="5"/>
        <v>21</v>
      </c>
      <c r="C26" s="21">
        <v>18</v>
      </c>
      <c r="D26" s="40">
        <v>3</v>
      </c>
      <c r="E26" s="16">
        <f t="shared" si="6"/>
        <v>9</v>
      </c>
      <c r="F26" s="21">
        <v>7</v>
      </c>
      <c r="G26" s="23">
        <v>2</v>
      </c>
      <c r="H26" s="13">
        <f t="shared" si="7"/>
        <v>5</v>
      </c>
      <c r="I26" s="21">
        <v>3</v>
      </c>
      <c r="J26" s="23">
        <v>2</v>
      </c>
      <c r="K26" s="24">
        <f t="shared" si="8"/>
        <v>28</v>
      </c>
      <c r="L26" s="23">
        <f t="shared" si="8"/>
        <v>7</v>
      </c>
      <c r="M26" s="20"/>
    </row>
    <row r="27" spans="1:13" ht="17.25" customHeight="1">
      <c r="A27" s="39" t="s">
        <v>12</v>
      </c>
      <c r="B27" s="16">
        <f t="shared" si="5"/>
        <v>47</v>
      </c>
      <c r="C27" s="21">
        <v>35</v>
      </c>
      <c r="D27" s="40">
        <v>12</v>
      </c>
      <c r="E27" s="16">
        <f t="shared" si="6"/>
        <v>15</v>
      </c>
      <c r="F27" s="21">
        <v>12</v>
      </c>
      <c r="G27" s="23">
        <v>3</v>
      </c>
      <c r="H27" s="13">
        <f t="shared" si="7"/>
        <v>11</v>
      </c>
      <c r="I27" s="21">
        <v>9</v>
      </c>
      <c r="J27" s="23">
        <v>2</v>
      </c>
      <c r="K27" s="24">
        <f t="shared" si="8"/>
        <v>56</v>
      </c>
      <c r="L27" s="23">
        <f t="shared" si="8"/>
        <v>17</v>
      </c>
      <c r="M27" s="20"/>
    </row>
    <row r="28" spans="1:13" ht="17.25" customHeight="1">
      <c r="A28" s="39" t="s">
        <v>13</v>
      </c>
      <c r="B28" s="16">
        <f t="shared" si="5"/>
        <v>21</v>
      </c>
      <c r="C28" s="21">
        <v>9</v>
      </c>
      <c r="D28" s="40">
        <v>12</v>
      </c>
      <c r="E28" s="16">
        <f t="shared" si="6"/>
        <v>3</v>
      </c>
      <c r="F28" s="21">
        <v>3</v>
      </c>
      <c r="G28" s="23">
        <v>0</v>
      </c>
      <c r="H28" s="13">
        <f t="shared" si="7"/>
        <v>3</v>
      </c>
      <c r="I28" s="21">
        <v>0</v>
      </c>
      <c r="J28" s="23">
        <v>3</v>
      </c>
      <c r="K28" s="24">
        <f t="shared" si="8"/>
        <v>12</v>
      </c>
      <c r="L28" s="23">
        <f t="shared" si="8"/>
        <v>15</v>
      </c>
      <c r="M28" s="20"/>
    </row>
    <row r="29" spans="1:13" ht="17.25" customHeight="1">
      <c r="A29" s="39" t="s">
        <v>14</v>
      </c>
      <c r="B29" s="16">
        <f t="shared" si="5"/>
        <v>24</v>
      </c>
      <c r="C29" s="21">
        <v>21</v>
      </c>
      <c r="D29" s="40">
        <v>3</v>
      </c>
      <c r="E29" s="16">
        <f t="shared" si="6"/>
        <v>15</v>
      </c>
      <c r="F29" s="21">
        <v>14</v>
      </c>
      <c r="G29" s="23">
        <v>1</v>
      </c>
      <c r="H29" s="13">
        <f t="shared" si="7"/>
        <v>5</v>
      </c>
      <c r="I29" s="21">
        <v>5</v>
      </c>
      <c r="J29" s="23">
        <v>0</v>
      </c>
      <c r="K29" s="24">
        <f t="shared" si="8"/>
        <v>40</v>
      </c>
      <c r="L29" s="23">
        <f t="shared" si="8"/>
        <v>4</v>
      </c>
      <c r="M29" s="20"/>
    </row>
    <row r="30" spans="1:13" ht="17.25" customHeight="1">
      <c r="A30" s="39" t="s">
        <v>15</v>
      </c>
      <c r="B30" s="16">
        <f t="shared" si="5"/>
        <v>15</v>
      </c>
      <c r="C30" s="21">
        <v>10</v>
      </c>
      <c r="D30" s="40">
        <v>5</v>
      </c>
      <c r="E30" s="16">
        <f t="shared" si="6"/>
        <v>10</v>
      </c>
      <c r="F30" s="21">
        <v>8</v>
      </c>
      <c r="G30" s="23">
        <v>2</v>
      </c>
      <c r="H30" s="13">
        <f t="shared" si="7"/>
        <v>4</v>
      </c>
      <c r="I30" s="21">
        <v>3</v>
      </c>
      <c r="J30" s="23">
        <v>1</v>
      </c>
      <c r="K30" s="24">
        <f t="shared" si="8"/>
        <v>21</v>
      </c>
      <c r="L30" s="23">
        <f t="shared" si="8"/>
        <v>8</v>
      </c>
      <c r="M30" s="20"/>
    </row>
    <row r="31" spans="1:13" ht="17.25" customHeight="1" thickBot="1">
      <c r="A31" s="39" t="s">
        <v>16</v>
      </c>
      <c r="B31" s="16">
        <f t="shared" si="5"/>
        <v>27</v>
      </c>
      <c r="C31" s="25">
        <v>22</v>
      </c>
      <c r="D31" s="40">
        <v>5</v>
      </c>
      <c r="E31" s="16">
        <f t="shared" si="6"/>
        <v>12</v>
      </c>
      <c r="F31" s="25">
        <v>7</v>
      </c>
      <c r="G31" s="27">
        <v>5</v>
      </c>
      <c r="H31" s="13">
        <f t="shared" si="7"/>
        <v>1</v>
      </c>
      <c r="I31" s="25">
        <v>1</v>
      </c>
      <c r="J31" s="27">
        <v>0</v>
      </c>
      <c r="K31" s="18">
        <f t="shared" si="8"/>
        <v>30</v>
      </c>
      <c r="L31" s="19">
        <f t="shared" si="8"/>
        <v>10</v>
      </c>
      <c r="M31" s="20"/>
    </row>
    <row r="32" spans="1:13" ht="17.25" customHeight="1" thickBot="1">
      <c r="A32" s="41" t="s">
        <v>17</v>
      </c>
      <c r="B32" s="42">
        <f>SUM(B24:B31)</f>
        <v>253</v>
      </c>
      <c r="C32" s="8">
        <f aca="true" t="shared" si="9" ref="C32:J32">SUM(C24:C31)</f>
        <v>186</v>
      </c>
      <c r="D32" s="7">
        <f t="shared" si="9"/>
        <v>67</v>
      </c>
      <c r="E32" s="42">
        <f t="shared" si="9"/>
        <v>98</v>
      </c>
      <c r="F32" s="8">
        <f t="shared" si="9"/>
        <v>73</v>
      </c>
      <c r="G32" s="7">
        <f t="shared" si="9"/>
        <v>25</v>
      </c>
      <c r="H32" s="42">
        <f t="shared" si="9"/>
        <v>45</v>
      </c>
      <c r="I32" s="8">
        <f t="shared" si="9"/>
        <v>29</v>
      </c>
      <c r="J32" s="30">
        <f t="shared" si="9"/>
        <v>16</v>
      </c>
      <c r="K32" s="10">
        <f>SUM(K24:K31)</f>
        <v>288</v>
      </c>
      <c r="L32" s="11">
        <f>SUM(L24:L31)</f>
        <v>108</v>
      </c>
      <c r="M32" s="6"/>
    </row>
    <row r="33" spans="1:13" ht="17.25" customHeight="1" thickBot="1">
      <c r="A33" s="31" t="s">
        <v>18</v>
      </c>
      <c r="B33" s="43"/>
      <c r="C33" s="43"/>
      <c r="D33" s="43"/>
      <c r="E33" s="44"/>
      <c r="F33" s="45"/>
      <c r="G33" s="45"/>
      <c r="H33" s="45"/>
      <c r="I33" s="45"/>
      <c r="J33" s="46"/>
      <c r="K33" s="42" t="s">
        <v>6</v>
      </c>
      <c r="L33" s="11">
        <f>K32+L32</f>
        <v>396</v>
      </c>
      <c r="M33" s="36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.75">
      <c r="A35" s="49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3" ht="15.75">
      <c r="A36" s="49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7"/>
    </row>
    <row r="37" spans="1:12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3.5" thickBo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 ht="13.5" thickTop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</sheetData>
  <sheetProtection/>
  <mergeCells count="18">
    <mergeCell ref="A2:L2"/>
    <mergeCell ref="A3:L3"/>
    <mergeCell ref="A5:A6"/>
    <mergeCell ref="B5:D5"/>
    <mergeCell ref="E5:G5"/>
    <mergeCell ref="H5:J5"/>
    <mergeCell ref="K5:L5"/>
    <mergeCell ref="A35:L35"/>
    <mergeCell ref="A36:L36"/>
    <mergeCell ref="P7:Q7"/>
    <mergeCell ref="R7:S7"/>
    <mergeCell ref="A19:L19"/>
    <mergeCell ref="A20:L20"/>
    <mergeCell ref="A22:A23"/>
    <mergeCell ref="B22:D22"/>
    <mergeCell ref="E22:G22"/>
    <mergeCell ref="H22:J22"/>
    <mergeCell ref="K22:L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2018-01-10T15:53:35Z</cp:lastPrinted>
  <dcterms:created xsi:type="dcterms:W3CDTF">2018-01-08T16:25:04Z</dcterms:created>
  <dcterms:modified xsi:type="dcterms:W3CDTF">2018-01-10T15:53:43Z</dcterms:modified>
  <cp:category/>
  <cp:version/>
  <cp:contentType/>
  <cp:contentStatus/>
</cp:coreProperties>
</file>